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491" windowWidth="14940" windowHeight="9000" activeTab="0"/>
  </bookViews>
  <sheets>
    <sheet name="H27版" sheetId="1" r:id="rId1"/>
  </sheets>
  <definedNames/>
  <calcPr fullCalcOnLoad="1"/>
</workbook>
</file>

<file path=xl/sharedStrings.xml><?xml version="1.0" encoding="utf-8"?>
<sst xmlns="http://schemas.openxmlformats.org/spreadsheetml/2006/main" count="80" uniqueCount="52">
  <si>
    <t>金額</t>
  </si>
  <si>
    <t>合計</t>
  </si>
  <si>
    <t>前年度合計</t>
  </si>
  <si>
    <t>この家計簿で前年または翌年と比較しましよう！</t>
  </si>
  <si>
    <t>使用量</t>
  </si>
  <si>
    <r>
      <t>水道　(ｍ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）</t>
    </r>
  </si>
  <si>
    <t>灯油（L）</t>
  </si>
  <si>
    <t>（合計使用量×0.36）</t>
  </si>
  <si>
    <t>（合計使用量×2.3）</t>
  </si>
  <si>
    <t>（合計使用量×2.5）</t>
  </si>
  <si>
    <r>
      <t>都市ガス又はプロパン(ｍ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）</t>
    </r>
  </si>
  <si>
    <t>ガソリン(L）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</si>
  <si>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</si>
  <si>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</si>
  <si>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</si>
  <si>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</si>
  <si>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</si>
  <si>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</si>
  <si>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</si>
  <si>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</si>
  <si>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</si>
  <si>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</si>
  <si>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</si>
  <si>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</si>
  <si>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r>
      <t>プラスチックごみ袋　</t>
    </r>
    <r>
      <rPr>
        <sz val="9"/>
        <rFont val="ＭＳ Ｐゴシック"/>
        <family val="3"/>
      </rPr>
      <t>(枚数）</t>
    </r>
  </si>
  <si>
    <r>
      <t>可燃ごみ袋</t>
    </r>
    <r>
      <rPr>
        <sz val="9"/>
        <rFont val="ＭＳ Ｐゴシック"/>
        <family val="3"/>
      </rPr>
      <t>　(枚数)</t>
    </r>
  </si>
  <si>
    <r>
      <t>不燃ごみ袋</t>
    </r>
    <r>
      <rPr>
        <sz val="9"/>
        <rFont val="ＭＳ Ｐゴシック"/>
        <family val="3"/>
      </rPr>
      <t>　(枚数)</t>
    </r>
  </si>
  <si>
    <t>大袋</t>
  </si>
  <si>
    <t>中袋</t>
  </si>
  <si>
    <t>小袋</t>
  </si>
  <si>
    <t>ミニ袋</t>
  </si>
  <si>
    <t>×40</t>
  </si>
  <si>
    <t>×20</t>
  </si>
  <si>
    <t>×10</t>
  </si>
  <si>
    <t>×5</t>
  </si>
  <si>
    <t>合計</t>
  </si>
  <si>
    <t>《家計簿の記入の仕方》</t>
  </si>
  <si>
    <t>1.　毎月のエネルギー使用量と金額を請求書から記入してください。水道については請求月に記入してください。</t>
  </si>
  <si>
    <t>2.　ごみ袋の使用枚数を記入してください。</t>
  </si>
  <si>
    <r>
      <t>3.　１年間記入できたら合計使用量に係数をかけてCO</t>
    </r>
    <r>
      <rPr>
        <vertAlign val="subscript"/>
        <sz val="11"/>
        <rFont val="ＭＳ Ｐゴシック"/>
        <family val="3"/>
      </rPr>
      <t>2</t>
    </r>
    <r>
      <rPr>
        <sz val="11"/>
        <rFont val="ＭＳ Ｐゴシック"/>
        <family val="3"/>
      </rPr>
      <t>排出量を出してください。</t>
    </r>
  </si>
  <si>
    <t>二酸化炭素</t>
  </si>
  <si>
    <t>排出量</t>
  </si>
  <si>
    <r>
      <t>（ｋｇ－CO</t>
    </r>
    <r>
      <rPr>
        <vertAlign val="subscript"/>
        <sz val="11"/>
        <rFont val="ＭＳ Ｐゴシック"/>
        <family val="3"/>
      </rPr>
      <t>2</t>
    </r>
    <r>
      <rPr>
        <sz val="11"/>
        <rFont val="ＭＳ Ｐゴシック"/>
        <family val="3"/>
      </rPr>
      <t>)</t>
    </r>
  </si>
  <si>
    <t>　</t>
  </si>
  <si>
    <t>　あきしま省エネ家計簿</t>
  </si>
  <si>
    <t>はじめよう！エネルギーとゴミ袋のチェック！</t>
  </si>
  <si>
    <t>L</t>
  </si>
  <si>
    <t>【ゴミ袋排出量(L）】</t>
  </si>
  <si>
    <t>電気　（ｋWｈ）</t>
  </si>
  <si>
    <t>（合計使用量×0.38）</t>
  </si>
  <si>
    <t>(都市ガス ： 合計使用量×2.2）</t>
  </si>
  <si>
    <t>(プロパン ： 合計使用量×6.0）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</si>
</sst>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0.00_ "/>
    <numFmt numFmtId="179" formatCode="#,##0_);[Red]\(#,##0\)"/>
    <numFmt numFmtId="180" formatCode="#,##0.0_);[Red]\(#,##0.0\)"/>
    <numFmt numFmtId="181" formatCode="#,##0.00_);[Red]\(#,##0.00\)"/>
    <numFmt numFmtId="182" formatCode="#,##0.0_ "/>
    <numFmt numFmtId="183" formatCode="&quot;平成&quot;@&quot;年度&quot;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26"/>
      <color indexed="12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vertAlign val="superscript"/>
      <sz val="11"/>
      <name val="ＭＳ Ｐゴシック"/>
      <family val="3"/>
    </font>
    <font>
      <vertAlign val="subscript"/>
      <sz val="11"/>
      <name val="ＭＳ Ｐゴシック"/>
      <family val="3"/>
    </font>
    <font>
      <sz val="11"/>
      <color indexed="10"/>
      <name val="ＭＳ Ｐゴシック"/>
      <family val="3"/>
    </font>
    <font>
      <sz val="8"/>
      <name val="ＭＳ Ｐゴシック"/>
      <family val="3"/>
    </font>
    <font>
      <sz val="14"/>
      <name val="ＤＦＰ特太ゴシック体"/>
      <family val="3"/>
    </font>
    <font>
      <sz val="12"/>
      <color indexed="10"/>
      <name val="ＭＳ Ｐゴシック"/>
      <family val="3"/>
    </font>
    <font>
      <sz val="11"/>
      <name val="ＤＦＰ特太ゴシック体"/>
      <family val="3"/>
    </font>
    <font>
      <b/>
      <i/>
      <sz val="14"/>
      <color indexed="12"/>
      <name val="HG丸ｺﾞｼｯｸM-PRO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double"/>
      <bottom style="double"/>
    </border>
    <border>
      <left style="dashed"/>
      <right style="medium"/>
      <top style="double"/>
      <bottom style="double"/>
    </border>
    <border>
      <left style="medium"/>
      <right style="dashed"/>
      <top style="double"/>
      <bottom style="double"/>
    </border>
    <border>
      <left style="medium"/>
      <right style="dashed"/>
      <top>
        <color indexed="63"/>
      </top>
      <bottom style="medium"/>
    </border>
    <border>
      <left style="dashed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double"/>
    </border>
    <border>
      <left style="medium"/>
      <right style="dashed"/>
      <top style="medium"/>
      <bottom style="dashed"/>
    </border>
    <border>
      <left style="dashed"/>
      <right style="medium"/>
      <top style="medium"/>
      <bottom style="dashed"/>
    </border>
    <border>
      <left style="medium"/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medium"/>
      <right style="dashed"/>
      <top style="dashed"/>
      <bottom style="double"/>
    </border>
    <border>
      <left style="dashed"/>
      <right style="medium"/>
      <top style="dashed"/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dashed"/>
      <right>
        <color indexed="63"/>
      </right>
      <top style="double"/>
      <bottom style="double"/>
    </border>
    <border>
      <left style="hair"/>
      <right style="hair"/>
      <top style="double"/>
      <bottom style="double"/>
    </border>
    <border>
      <left style="medium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medium"/>
      <top style="double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dashed"/>
    </border>
    <border>
      <left style="medium"/>
      <right style="medium"/>
      <top style="dashed"/>
      <bottom style="dashed"/>
    </border>
    <border>
      <left style="medium"/>
      <right style="medium"/>
      <top>
        <color indexed="63"/>
      </top>
      <bottom style="dashed"/>
    </border>
    <border>
      <left>
        <color indexed="63"/>
      </left>
      <right style="medium"/>
      <top style="thin"/>
      <bottom style="medium"/>
    </border>
    <border>
      <left style="medium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 style="medium"/>
      <bottom style="dashed"/>
    </border>
    <border>
      <left style="hair"/>
      <right style="hair"/>
      <top style="medium"/>
      <bottom style="dashed"/>
    </border>
    <border>
      <left style="hair"/>
      <right style="medium"/>
      <top style="medium"/>
      <bottom style="dashed"/>
    </border>
    <border>
      <left style="medium"/>
      <right style="hair"/>
      <top style="dashed"/>
      <bottom style="dashed"/>
    </border>
    <border>
      <left style="hair"/>
      <right style="hair"/>
      <top style="dashed"/>
      <bottom style="dashed"/>
    </border>
    <border>
      <left style="hair"/>
      <right style="medium"/>
      <top style="dashed"/>
      <bottom style="dashed"/>
    </border>
    <border>
      <left style="medium"/>
      <right style="hair"/>
      <top style="dashed"/>
      <bottom style="double"/>
    </border>
    <border>
      <left style="hair"/>
      <right style="hair"/>
      <top style="dashed"/>
      <bottom style="double"/>
    </border>
    <border>
      <left style="hair"/>
      <right style="medium"/>
      <top style="dashed"/>
      <bottom style="double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dashed"/>
      <top style="medium"/>
      <bottom style="thin"/>
    </border>
    <border>
      <left style="dashed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6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/>
    </xf>
    <xf numFmtId="176" fontId="0" fillId="0" borderId="11" xfId="0" applyNumberFormat="1" applyBorder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  <xf numFmtId="179" fontId="0" fillId="0" borderId="13" xfId="0" applyNumberFormat="1" applyBorder="1" applyAlignment="1">
      <alignment horizontal="right" vertical="center"/>
    </xf>
    <xf numFmtId="180" fontId="0" fillId="0" borderId="13" xfId="0" applyNumberFormat="1" applyBorder="1" applyAlignment="1">
      <alignment horizontal="right" vertical="center"/>
    </xf>
    <xf numFmtId="181" fontId="0" fillId="0" borderId="13" xfId="0" applyNumberFormat="1" applyBorder="1" applyAlignment="1">
      <alignment horizontal="right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center"/>
    </xf>
    <xf numFmtId="179" fontId="11" fillId="0" borderId="18" xfId="0" applyNumberFormat="1" applyFont="1" applyBorder="1" applyAlignment="1" applyProtection="1">
      <alignment horizontal="right" vertical="center"/>
      <protection locked="0"/>
    </xf>
    <xf numFmtId="179" fontId="11" fillId="0" borderId="19" xfId="0" applyNumberFormat="1" applyFont="1" applyBorder="1" applyAlignment="1" applyProtection="1">
      <alignment horizontal="right" vertical="center"/>
      <protection locked="0"/>
    </xf>
    <xf numFmtId="180" fontId="11" fillId="0" borderId="18" xfId="0" applyNumberFormat="1" applyFont="1" applyBorder="1" applyAlignment="1" applyProtection="1">
      <alignment horizontal="right" vertical="center"/>
      <protection locked="0"/>
    </xf>
    <xf numFmtId="181" fontId="11" fillId="0" borderId="18" xfId="0" applyNumberFormat="1" applyFont="1" applyBorder="1" applyAlignment="1" applyProtection="1">
      <alignment horizontal="right" vertical="center"/>
      <protection locked="0"/>
    </xf>
    <xf numFmtId="179" fontId="11" fillId="0" borderId="20" xfId="0" applyNumberFormat="1" applyFont="1" applyBorder="1" applyAlignment="1" applyProtection="1">
      <alignment horizontal="right" vertical="center"/>
      <protection locked="0"/>
    </xf>
    <xf numFmtId="179" fontId="11" fillId="0" borderId="21" xfId="0" applyNumberFormat="1" applyFont="1" applyBorder="1" applyAlignment="1" applyProtection="1">
      <alignment horizontal="right" vertical="center"/>
      <protection locked="0"/>
    </xf>
    <xf numFmtId="180" fontId="11" fillId="0" borderId="20" xfId="0" applyNumberFormat="1" applyFont="1" applyBorder="1" applyAlignment="1" applyProtection="1">
      <alignment horizontal="right" vertical="center"/>
      <protection locked="0"/>
    </xf>
    <xf numFmtId="181" fontId="11" fillId="0" borderId="20" xfId="0" applyNumberFormat="1" applyFont="1" applyBorder="1" applyAlignment="1" applyProtection="1">
      <alignment horizontal="right" vertical="center"/>
      <protection locked="0"/>
    </xf>
    <xf numFmtId="179" fontId="11" fillId="0" borderId="22" xfId="0" applyNumberFormat="1" applyFont="1" applyBorder="1" applyAlignment="1" applyProtection="1">
      <alignment horizontal="right" vertical="center"/>
      <protection locked="0"/>
    </xf>
    <xf numFmtId="179" fontId="11" fillId="0" borderId="23" xfId="0" applyNumberFormat="1" applyFont="1" applyBorder="1" applyAlignment="1" applyProtection="1">
      <alignment horizontal="right" vertical="center"/>
      <protection locked="0"/>
    </xf>
    <xf numFmtId="180" fontId="11" fillId="0" borderId="22" xfId="0" applyNumberFormat="1" applyFont="1" applyBorder="1" applyAlignment="1" applyProtection="1">
      <alignment horizontal="right" vertical="center"/>
      <protection locked="0"/>
    </xf>
    <xf numFmtId="181" fontId="11" fillId="0" borderId="22" xfId="0" applyNumberFormat="1" applyFont="1" applyBorder="1" applyAlignment="1" applyProtection="1">
      <alignment horizontal="right" vertical="center"/>
      <protection locked="0"/>
    </xf>
    <xf numFmtId="179" fontId="11" fillId="0" borderId="13" xfId="0" applyNumberFormat="1" applyFont="1" applyBorder="1" applyAlignment="1" applyProtection="1">
      <alignment horizontal="right" vertical="center"/>
      <protection locked="0"/>
    </xf>
    <xf numFmtId="179" fontId="11" fillId="0" borderId="24" xfId="0" applyNumberFormat="1" applyFont="1" applyBorder="1" applyAlignment="1" applyProtection="1">
      <alignment horizontal="right" vertical="center"/>
      <protection locked="0"/>
    </xf>
    <xf numFmtId="180" fontId="11" fillId="0" borderId="25" xfId="0" applyNumberFormat="1" applyFont="1" applyBorder="1" applyAlignment="1" applyProtection="1">
      <alignment horizontal="right" vertical="center"/>
      <protection locked="0"/>
    </xf>
    <xf numFmtId="179" fontId="11" fillId="0" borderId="12" xfId="0" applyNumberFormat="1" applyFont="1" applyBorder="1" applyAlignment="1" applyProtection="1">
      <alignment horizontal="right" vertical="center"/>
      <protection locked="0"/>
    </xf>
    <xf numFmtId="181" fontId="11" fillId="0" borderId="13" xfId="0" applyNumberFormat="1" applyFont="1" applyBorder="1" applyAlignment="1" applyProtection="1">
      <alignment horizontal="right" vertical="center"/>
      <protection locked="0"/>
    </xf>
    <xf numFmtId="176" fontId="0" fillId="0" borderId="26" xfId="0" applyNumberFormat="1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12" fillId="34" borderId="28" xfId="0" applyFont="1" applyFill="1" applyBorder="1" applyAlignment="1">
      <alignment horizontal="center" vertical="center"/>
    </xf>
    <xf numFmtId="0" fontId="12" fillId="34" borderId="29" xfId="0" applyFont="1" applyFill="1" applyBorder="1" applyAlignment="1">
      <alignment horizontal="center" vertical="center"/>
    </xf>
    <xf numFmtId="0" fontId="12" fillId="34" borderId="30" xfId="0" applyFont="1" applyFill="1" applyBorder="1" applyAlignment="1">
      <alignment horizontal="center" vertical="center"/>
    </xf>
    <xf numFmtId="0" fontId="0" fillId="34" borderId="31" xfId="0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0" fillId="0" borderId="17" xfId="0" applyFill="1" applyBorder="1" applyAlignment="1">
      <alignment horizontal="center" vertical="center"/>
    </xf>
    <xf numFmtId="0" fontId="8" fillId="35" borderId="32" xfId="0" applyFont="1" applyFill="1" applyBorder="1" applyAlignment="1">
      <alignment horizontal="right" vertical="center" indent="1"/>
    </xf>
    <xf numFmtId="0" fontId="8" fillId="35" borderId="33" xfId="0" applyFont="1" applyFill="1" applyBorder="1" applyAlignment="1">
      <alignment horizontal="right" vertical="center" indent="1"/>
    </xf>
    <xf numFmtId="0" fontId="8" fillId="35" borderId="34" xfId="0" applyFont="1" applyFill="1" applyBorder="1" applyAlignment="1">
      <alignment horizontal="right" vertical="center" indent="1"/>
    </xf>
    <xf numFmtId="0" fontId="3" fillId="34" borderId="35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5" fillId="0" borderId="0" xfId="0" applyFont="1" applyFill="1" applyBorder="1" applyAlignment="1">
      <alignment vertical="center"/>
    </xf>
    <xf numFmtId="176" fontId="11" fillId="0" borderId="36" xfId="0" applyNumberFormat="1" applyFont="1" applyFill="1" applyBorder="1" applyAlignment="1" applyProtection="1">
      <alignment horizontal="center" vertical="center"/>
      <protection locked="0"/>
    </xf>
    <xf numFmtId="176" fontId="11" fillId="0" borderId="37" xfId="0" applyNumberFormat="1" applyFont="1" applyFill="1" applyBorder="1" applyAlignment="1" applyProtection="1">
      <alignment horizontal="center" vertical="center"/>
      <protection locked="0"/>
    </xf>
    <xf numFmtId="176" fontId="11" fillId="0" borderId="38" xfId="0" applyNumberFormat="1" applyFont="1" applyFill="1" applyBorder="1" applyAlignment="1" applyProtection="1">
      <alignment horizontal="center" vertical="center"/>
      <protection locked="0"/>
    </xf>
    <xf numFmtId="0" fontId="2" fillId="34" borderId="39" xfId="0" applyFont="1" applyFill="1" applyBorder="1" applyAlignment="1">
      <alignment horizontal="center" vertical="center" shrinkToFit="1"/>
    </xf>
    <xf numFmtId="0" fontId="2" fillId="33" borderId="40" xfId="0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16" fillId="0" borderId="10" xfId="0" applyFont="1" applyBorder="1" applyAlignment="1">
      <alignment vertical="center"/>
    </xf>
    <xf numFmtId="0" fontId="11" fillId="0" borderId="43" xfId="0" applyFont="1" applyFill="1" applyBorder="1" applyAlignment="1" applyProtection="1">
      <alignment horizontal="center" vertical="center"/>
      <protection locked="0"/>
    </xf>
    <xf numFmtId="0" fontId="11" fillId="0" borderId="44" xfId="0" applyFont="1" applyFill="1" applyBorder="1" applyAlignment="1" applyProtection="1">
      <alignment horizontal="center" vertical="center"/>
      <protection locked="0"/>
    </xf>
    <xf numFmtId="0" fontId="11" fillId="0" borderId="45" xfId="0" applyFont="1" applyFill="1" applyBorder="1" applyAlignment="1" applyProtection="1">
      <alignment horizontal="center" vertical="center"/>
      <protection locked="0"/>
    </xf>
    <xf numFmtId="0" fontId="11" fillId="0" borderId="46" xfId="0" applyFont="1" applyFill="1" applyBorder="1" applyAlignment="1" applyProtection="1">
      <alignment horizontal="center" vertical="center"/>
      <protection locked="0"/>
    </xf>
    <xf numFmtId="0" fontId="11" fillId="0" borderId="47" xfId="0" applyFont="1" applyFill="1" applyBorder="1" applyAlignment="1" applyProtection="1">
      <alignment horizontal="center" vertical="center"/>
      <protection locked="0"/>
    </xf>
    <xf numFmtId="0" fontId="11" fillId="0" borderId="48" xfId="0" applyFont="1" applyFill="1" applyBorder="1" applyAlignment="1" applyProtection="1">
      <alignment horizontal="center" vertical="center"/>
      <protection locked="0"/>
    </xf>
    <xf numFmtId="0" fontId="11" fillId="0" borderId="49" xfId="0" applyFont="1" applyFill="1" applyBorder="1" applyAlignment="1" applyProtection="1">
      <alignment horizontal="center" vertical="center"/>
      <protection locked="0"/>
    </xf>
    <xf numFmtId="0" fontId="11" fillId="0" borderId="50" xfId="0" applyFont="1" applyFill="1" applyBorder="1" applyAlignment="1" applyProtection="1">
      <alignment horizontal="center" vertical="center"/>
      <protection locked="0"/>
    </xf>
    <xf numFmtId="0" fontId="11" fillId="0" borderId="51" xfId="0" applyFont="1" applyFill="1" applyBorder="1" applyAlignment="1" applyProtection="1">
      <alignment horizontal="center" vertical="center"/>
      <protection locked="0"/>
    </xf>
    <xf numFmtId="0" fontId="12" fillId="34" borderId="52" xfId="0" applyFont="1" applyFill="1" applyBorder="1" applyAlignment="1">
      <alignment horizontal="center" vertical="center"/>
    </xf>
    <xf numFmtId="0" fontId="12" fillId="34" borderId="53" xfId="0" applyFont="1" applyFill="1" applyBorder="1" applyAlignment="1">
      <alignment horizontal="center" vertical="center"/>
    </xf>
    <xf numFmtId="0" fontId="0" fillId="34" borderId="54" xfId="0" applyFill="1" applyBorder="1" applyAlignment="1">
      <alignment horizontal="right" vertical="center"/>
    </xf>
    <xf numFmtId="0" fontId="0" fillId="34" borderId="55" xfId="0" applyFill="1" applyBorder="1" applyAlignment="1">
      <alignment horizontal="right" vertical="center"/>
    </xf>
    <xf numFmtId="0" fontId="12" fillId="34" borderId="56" xfId="0" applyFont="1" applyFill="1" applyBorder="1" applyAlignment="1">
      <alignment horizontal="center" vertical="center"/>
    </xf>
    <xf numFmtId="0" fontId="12" fillId="34" borderId="57" xfId="0" applyFont="1" applyFill="1" applyBorder="1" applyAlignment="1">
      <alignment horizontal="center" vertical="center"/>
    </xf>
    <xf numFmtId="0" fontId="12" fillId="34" borderId="58" xfId="0" applyFont="1" applyFill="1" applyBorder="1" applyAlignment="1">
      <alignment horizontal="center" vertical="center"/>
    </xf>
    <xf numFmtId="0" fontId="12" fillId="34" borderId="59" xfId="0" applyFont="1" applyFill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shrinkToFit="1"/>
    </xf>
    <xf numFmtId="0" fontId="0" fillId="33" borderId="61" xfId="0" applyFill="1" applyBorder="1" applyAlignment="1">
      <alignment horizontal="center" vertical="center" shrinkToFit="1"/>
    </xf>
    <xf numFmtId="0" fontId="0" fillId="33" borderId="62" xfId="0" applyFill="1" applyBorder="1" applyAlignment="1">
      <alignment horizontal="center" vertical="center" shrinkToFit="1"/>
    </xf>
    <xf numFmtId="0" fontId="0" fillId="33" borderId="63" xfId="0" applyFill="1" applyBorder="1" applyAlignment="1">
      <alignment horizontal="center" vertical="center" shrinkToFit="1"/>
    </xf>
    <xf numFmtId="0" fontId="0" fillId="33" borderId="64" xfId="0" applyFill="1" applyBorder="1" applyAlignment="1">
      <alignment horizontal="center" vertical="center" shrinkToFit="1"/>
    </xf>
    <xf numFmtId="0" fontId="0" fillId="33" borderId="65" xfId="0" applyFill="1" applyBorder="1" applyAlignment="1">
      <alignment horizontal="center" vertical="center" shrinkToFit="1"/>
    </xf>
    <xf numFmtId="0" fontId="13" fillId="36" borderId="66" xfId="0" applyFont="1" applyFill="1" applyBorder="1" applyAlignment="1">
      <alignment horizontal="center" vertical="center"/>
    </xf>
    <xf numFmtId="0" fontId="13" fillId="36" borderId="67" xfId="0" applyFont="1" applyFill="1" applyBorder="1" applyAlignment="1">
      <alignment horizontal="center" vertical="center"/>
    </xf>
    <xf numFmtId="0" fontId="13" fillId="36" borderId="68" xfId="0" applyFont="1" applyFill="1" applyBorder="1" applyAlignment="1">
      <alignment horizontal="center" vertical="center"/>
    </xf>
    <xf numFmtId="0" fontId="13" fillId="36" borderId="69" xfId="0" applyFont="1" applyFill="1" applyBorder="1" applyAlignment="1">
      <alignment horizontal="center" vertical="center"/>
    </xf>
    <xf numFmtId="0" fontId="13" fillId="36" borderId="70" xfId="0" applyFont="1" applyFill="1" applyBorder="1" applyAlignment="1">
      <alignment horizontal="center" vertical="center"/>
    </xf>
    <xf numFmtId="0" fontId="13" fillId="36" borderId="71" xfId="0" applyFont="1" applyFill="1" applyBorder="1" applyAlignment="1">
      <alignment horizontal="center" vertical="center"/>
    </xf>
    <xf numFmtId="0" fontId="0" fillId="33" borderId="72" xfId="0" applyFont="1" applyFill="1" applyBorder="1" applyAlignment="1">
      <alignment horizontal="center" vertical="center" shrinkToFit="1"/>
    </xf>
    <xf numFmtId="0" fontId="0" fillId="33" borderId="73" xfId="0" applyFont="1" applyFill="1" applyBorder="1" applyAlignment="1">
      <alignment horizontal="center" vertical="center" shrinkToFit="1"/>
    </xf>
    <xf numFmtId="0" fontId="0" fillId="33" borderId="72" xfId="0" applyFill="1" applyBorder="1" applyAlignment="1">
      <alignment horizontal="center" vertical="center" shrinkToFit="1"/>
    </xf>
    <xf numFmtId="0" fontId="0" fillId="33" borderId="73" xfId="0" applyFill="1" applyBorder="1" applyAlignment="1">
      <alignment horizontal="center" vertical="center" shrinkToFit="1"/>
    </xf>
    <xf numFmtId="182" fontId="0" fillId="34" borderId="25" xfId="0" applyNumberFormat="1" applyFill="1" applyBorder="1" applyAlignment="1">
      <alignment horizontal="center" vertical="center" shrinkToFit="1"/>
    </xf>
    <xf numFmtId="0" fontId="0" fillId="0" borderId="24" xfId="0" applyBorder="1" applyAlignment="1">
      <alignment shrinkToFit="1"/>
    </xf>
    <xf numFmtId="0" fontId="0" fillId="0" borderId="74" xfId="0" applyBorder="1" applyAlignment="1">
      <alignment shrinkToFit="1"/>
    </xf>
    <xf numFmtId="0" fontId="0" fillId="0" borderId="75" xfId="0" applyBorder="1" applyAlignment="1">
      <alignment shrinkToFit="1"/>
    </xf>
    <xf numFmtId="182" fontId="8" fillId="34" borderId="74" xfId="0" applyNumberFormat="1" applyFont="1" applyFill="1" applyBorder="1" applyAlignment="1">
      <alignment horizontal="center" vertical="center"/>
    </xf>
    <xf numFmtId="182" fontId="8" fillId="34" borderId="75" xfId="0" applyNumberFormat="1" applyFont="1" applyFill="1" applyBorder="1" applyAlignment="1">
      <alignment horizontal="center" vertical="center"/>
    </xf>
    <xf numFmtId="182" fontId="8" fillId="34" borderId="76" xfId="0" applyNumberFormat="1" applyFont="1" applyFill="1" applyBorder="1" applyAlignment="1">
      <alignment horizontal="center" vertical="center"/>
    </xf>
    <xf numFmtId="182" fontId="8" fillId="34" borderId="77" xfId="0" applyNumberFormat="1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 shrinkToFit="1"/>
    </xf>
    <xf numFmtId="183" fontId="14" fillId="35" borderId="78" xfId="0" applyNumberFormat="1" applyFont="1" applyFill="1" applyBorder="1" applyAlignment="1" applyProtection="1">
      <alignment horizontal="center" vertical="center"/>
      <protection locked="0"/>
    </xf>
    <xf numFmtId="183" fontId="14" fillId="35" borderId="39" xfId="0" applyNumberFormat="1" applyFont="1" applyFill="1" applyBorder="1" applyAlignment="1" applyProtection="1">
      <alignment horizontal="center" vertical="center"/>
      <protection locked="0"/>
    </xf>
    <xf numFmtId="0" fontId="0" fillId="33" borderId="63" xfId="0" applyFont="1" applyFill="1" applyBorder="1" applyAlignment="1">
      <alignment horizontal="center" vertical="center" shrinkToFit="1"/>
    </xf>
    <xf numFmtId="0" fontId="0" fillId="33" borderId="65" xfId="0" applyFont="1" applyFill="1" applyBorder="1" applyAlignment="1">
      <alignment horizontal="center" vertical="center" shrinkToFit="1"/>
    </xf>
    <xf numFmtId="182" fontId="0" fillId="34" borderId="24" xfId="0" applyNumberFormat="1" applyFill="1" applyBorder="1" applyAlignment="1">
      <alignment horizontal="center" vertical="center" shrinkToFit="1"/>
    </xf>
    <xf numFmtId="182" fontId="0" fillId="34" borderId="74" xfId="0" applyNumberFormat="1" applyFill="1" applyBorder="1" applyAlignment="1">
      <alignment horizontal="center" vertical="center" shrinkToFit="1"/>
    </xf>
    <xf numFmtId="182" fontId="0" fillId="34" borderId="75" xfId="0" applyNumberFormat="1" applyFill="1" applyBorder="1" applyAlignment="1">
      <alignment horizontal="center" vertical="center" shrinkToFit="1"/>
    </xf>
    <xf numFmtId="0" fontId="3" fillId="34" borderId="25" xfId="0" applyFont="1" applyFill="1" applyBorder="1" applyAlignment="1">
      <alignment horizontal="center" vertical="center" shrinkToFit="1"/>
    </xf>
    <xf numFmtId="0" fontId="3" fillId="34" borderId="24" xfId="0" applyFont="1" applyFill="1" applyBorder="1" applyAlignment="1">
      <alignment horizontal="center" vertical="center" shrinkToFit="1"/>
    </xf>
    <xf numFmtId="0" fontId="3" fillId="34" borderId="79" xfId="0" applyFont="1" applyFill="1" applyBorder="1" applyAlignment="1">
      <alignment horizontal="center" vertical="center" shrinkToFit="1"/>
    </xf>
    <xf numFmtId="0" fontId="3" fillId="34" borderId="80" xfId="0" applyFont="1" applyFill="1" applyBorder="1" applyAlignment="1">
      <alignment horizontal="center" vertical="center" shrinkToFit="1"/>
    </xf>
    <xf numFmtId="182" fontId="8" fillId="34" borderId="81" xfId="0" applyNumberFormat="1" applyFont="1" applyFill="1" applyBorder="1" applyAlignment="1">
      <alignment horizontal="center" vertical="center"/>
    </xf>
    <xf numFmtId="182" fontId="8" fillId="34" borderId="82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W25"/>
  <sheetViews>
    <sheetView tabSelected="1" zoomScale="75" zoomScaleNormal="75" zoomScalePageLayoutView="0" workbookViewId="0" topLeftCell="A1">
      <pane ySplit="3" topLeftCell="A4" activePane="bottomLeft" state="frozen"/>
      <selection pane="topLeft" activeCell="A1" sqref="A1"/>
      <selection pane="bottomLeft" activeCell="D9" sqref="D9"/>
    </sheetView>
  </sheetViews>
  <sheetFormatPr defaultColWidth="9.00390625" defaultRowHeight="13.5"/>
  <cols>
    <col min="1" max="1" width="12.625" style="0" customWidth="1"/>
    <col min="2" max="2" width="6.625" style="0" customWidth="1"/>
    <col min="3" max="3" width="8.625" style="0" customWidth="1"/>
    <col min="4" max="4" width="6.625" style="0" customWidth="1"/>
    <col min="5" max="5" width="8.625" style="0" customWidth="1"/>
    <col min="6" max="6" width="6.625" style="0" customWidth="1"/>
    <col min="7" max="7" width="8.625" style="0" customWidth="1"/>
    <col min="8" max="8" width="6.625" style="0" customWidth="1"/>
    <col min="9" max="9" width="8.625" style="0" customWidth="1"/>
    <col min="10" max="10" width="6.625" style="0" customWidth="1"/>
    <col min="11" max="11" width="8.625" style="0" customWidth="1"/>
    <col min="12" max="23" width="4.625" style="0" customWidth="1"/>
  </cols>
  <sheetData>
    <row r="1" spans="2:23" ht="34.5" customHeight="1" thickBot="1">
      <c r="B1" s="2" t="s">
        <v>44</v>
      </c>
      <c r="C1" s="2"/>
      <c r="D1" s="2"/>
      <c r="E1" s="2"/>
      <c r="G1" s="2"/>
      <c r="I1" s="2"/>
      <c r="J1" s="2"/>
      <c r="K1" s="51" t="s">
        <v>45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24.75" customHeight="1">
      <c r="A2" s="94" t="s">
        <v>43</v>
      </c>
      <c r="B2" s="72" t="s">
        <v>48</v>
      </c>
      <c r="C2" s="74"/>
      <c r="D2" s="96" t="s">
        <v>10</v>
      </c>
      <c r="E2" s="97"/>
      <c r="F2" s="83" t="s">
        <v>5</v>
      </c>
      <c r="G2" s="84"/>
      <c r="H2" s="81" t="s">
        <v>11</v>
      </c>
      <c r="I2" s="82"/>
      <c r="J2" s="81" t="s">
        <v>6</v>
      </c>
      <c r="K2" s="82"/>
      <c r="L2" s="69" t="s">
        <v>24</v>
      </c>
      <c r="M2" s="70"/>
      <c r="N2" s="70"/>
      <c r="O2" s="71"/>
      <c r="P2" s="72" t="s">
        <v>25</v>
      </c>
      <c r="Q2" s="73"/>
      <c r="R2" s="73"/>
      <c r="S2" s="74"/>
      <c r="T2" s="72" t="s">
        <v>26</v>
      </c>
      <c r="U2" s="73"/>
      <c r="V2" s="73"/>
      <c r="W2" s="74"/>
    </row>
    <row r="3" spans="1:23" ht="24.75" customHeight="1" thickBot="1">
      <c r="A3" s="95"/>
      <c r="B3" s="8" t="s">
        <v>4</v>
      </c>
      <c r="C3" s="9" t="s">
        <v>0</v>
      </c>
      <c r="D3" s="8" t="s">
        <v>4</v>
      </c>
      <c r="E3" s="9" t="s">
        <v>0</v>
      </c>
      <c r="F3" s="8" t="s">
        <v>4</v>
      </c>
      <c r="G3" s="9" t="s">
        <v>0</v>
      </c>
      <c r="H3" s="8" t="s">
        <v>4</v>
      </c>
      <c r="I3" s="9" t="s">
        <v>0</v>
      </c>
      <c r="J3" s="8" t="s">
        <v>4</v>
      </c>
      <c r="K3" s="9" t="s">
        <v>0</v>
      </c>
      <c r="L3" s="48" t="s">
        <v>27</v>
      </c>
      <c r="M3" s="49" t="s">
        <v>28</v>
      </c>
      <c r="N3" s="49" t="s">
        <v>29</v>
      </c>
      <c r="O3" s="50" t="s">
        <v>30</v>
      </c>
      <c r="P3" s="48" t="s">
        <v>27</v>
      </c>
      <c r="Q3" s="49" t="s">
        <v>28</v>
      </c>
      <c r="R3" s="49" t="s">
        <v>29</v>
      </c>
      <c r="S3" s="50" t="s">
        <v>30</v>
      </c>
      <c r="T3" s="48" t="s">
        <v>27</v>
      </c>
      <c r="U3" s="49" t="s">
        <v>28</v>
      </c>
      <c r="V3" s="49" t="s">
        <v>29</v>
      </c>
      <c r="W3" s="50" t="s">
        <v>30</v>
      </c>
    </row>
    <row r="4" spans="1:23" ht="24.75" customHeight="1">
      <c r="A4" s="38" t="s">
        <v>12</v>
      </c>
      <c r="B4" s="12">
        <v>0</v>
      </c>
      <c r="C4" s="13">
        <v>0</v>
      </c>
      <c r="D4" s="14">
        <v>0</v>
      </c>
      <c r="E4" s="13">
        <v>0</v>
      </c>
      <c r="F4" s="12">
        <v>0</v>
      </c>
      <c r="G4" s="13">
        <v>0</v>
      </c>
      <c r="H4" s="15">
        <v>0</v>
      </c>
      <c r="I4" s="13">
        <v>0</v>
      </c>
      <c r="J4" s="15">
        <v>0</v>
      </c>
      <c r="K4" s="13">
        <v>0</v>
      </c>
      <c r="L4" s="52">
        <v>0</v>
      </c>
      <c r="M4" s="53">
        <v>0</v>
      </c>
      <c r="N4" s="53">
        <v>0</v>
      </c>
      <c r="O4" s="54">
        <v>0</v>
      </c>
      <c r="P4" s="52">
        <v>0</v>
      </c>
      <c r="Q4" s="53">
        <v>0</v>
      </c>
      <c r="R4" s="53">
        <v>0</v>
      </c>
      <c r="S4" s="54">
        <v>0</v>
      </c>
      <c r="T4" s="52">
        <v>0</v>
      </c>
      <c r="U4" s="53">
        <v>0</v>
      </c>
      <c r="V4" s="53">
        <v>0</v>
      </c>
      <c r="W4" s="54">
        <v>0</v>
      </c>
    </row>
    <row r="5" spans="1:23" ht="24.75" customHeight="1">
      <c r="A5" s="39" t="s">
        <v>13</v>
      </c>
      <c r="B5" s="16">
        <v>0</v>
      </c>
      <c r="C5" s="17">
        <v>0</v>
      </c>
      <c r="D5" s="18">
        <v>0</v>
      </c>
      <c r="E5" s="17">
        <v>0</v>
      </c>
      <c r="F5" s="16">
        <v>0</v>
      </c>
      <c r="G5" s="17">
        <v>0</v>
      </c>
      <c r="H5" s="19">
        <v>0</v>
      </c>
      <c r="I5" s="17">
        <v>0</v>
      </c>
      <c r="J5" s="19">
        <v>0</v>
      </c>
      <c r="K5" s="17">
        <v>0</v>
      </c>
      <c r="L5" s="55">
        <v>0</v>
      </c>
      <c r="M5" s="56">
        <v>0</v>
      </c>
      <c r="N5" s="56">
        <v>0</v>
      </c>
      <c r="O5" s="57">
        <v>0</v>
      </c>
      <c r="P5" s="55">
        <v>0</v>
      </c>
      <c r="Q5" s="56">
        <v>0</v>
      </c>
      <c r="R5" s="56">
        <v>0</v>
      </c>
      <c r="S5" s="57">
        <v>0</v>
      </c>
      <c r="T5" s="55">
        <v>0</v>
      </c>
      <c r="U5" s="56">
        <v>0</v>
      </c>
      <c r="V5" s="56">
        <v>0</v>
      </c>
      <c r="W5" s="57">
        <v>0</v>
      </c>
    </row>
    <row r="6" spans="1:23" ht="24.75" customHeight="1">
      <c r="A6" s="40" t="s">
        <v>14</v>
      </c>
      <c r="B6" s="16">
        <v>0</v>
      </c>
      <c r="C6" s="17">
        <v>0</v>
      </c>
      <c r="D6" s="18">
        <v>0</v>
      </c>
      <c r="E6" s="17">
        <v>0</v>
      </c>
      <c r="F6" s="16">
        <v>0</v>
      </c>
      <c r="G6" s="17">
        <v>0</v>
      </c>
      <c r="H6" s="19">
        <v>0</v>
      </c>
      <c r="I6" s="17">
        <v>0</v>
      </c>
      <c r="J6" s="19">
        <v>0</v>
      </c>
      <c r="K6" s="17">
        <v>0</v>
      </c>
      <c r="L6" s="55">
        <v>0</v>
      </c>
      <c r="M6" s="56">
        <v>0</v>
      </c>
      <c r="N6" s="56">
        <v>0</v>
      </c>
      <c r="O6" s="57">
        <v>0</v>
      </c>
      <c r="P6" s="55">
        <v>0</v>
      </c>
      <c r="Q6" s="56">
        <v>0</v>
      </c>
      <c r="R6" s="56">
        <v>0</v>
      </c>
      <c r="S6" s="57">
        <v>0</v>
      </c>
      <c r="T6" s="55">
        <v>0</v>
      </c>
      <c r="U6" s="56">
        <v>0</v>
      </c>
      <c r="V6" s="56">
        <v>0</v>
      </c>
      <c r="W6" s="57">
        <v>0</v>
      </c>
    </row>
    <row r="7" spans="1:23" ht="24.75" customHeight="1">
      <c r="A7" s="39" t="s">
        <v>15</v>
      </c>
      <c r="B7" s="16">
        <v>0</v>
      </c>
      <c r="C7" s="17">
        <v>0</v>
      </c>
      <c r="D7" s="18">
        <v>0</v>
      </c>
      <c r="E7" s="17">
        <v>0</v>
      </c>
      <c r="F7" s="16">
        <v>0</v>
      </c>
      <c r="G7" s="17">
        <v>0</v>
      </c>
      <c r="H7" s="19">
        <v>0</v>
      </c>
      <c r="I7" s="17">
        <v>0</v>
      </c>
      <c r="J7" s="19">
        <v>0</v>
      </c>
      <c r="K7" s="17">
        <v>0</v>
      </c>
      <c r="L7" s="55">
        <v>0</v>
      </c>
      <c r="M7" s="56">
        <v>0</v>
      </c>
      <c r="N7" s="56">
        <v>0</v>
      </c>
      <c r="O7" s="57">
        <v>0</v>
      </c>
      <c r="P7" s="55">
        <v>0</v>
      </c>
      <c r="Q7" s="56">
        <v>0</v>
      </c>
      <c r="R7" s="56">
        <v>0</v>
      </c>
      <c r="S7" s="57">
        <v>0</v>
      </c>
      <c r="T7" s="55">
        <v>0</v>
      </c>
      <c r="U7" s="56">
        <v>0</v>
      </c>
      <c r="V7" s="56">
        <v>0</v>
      </c>
      <c r="W7" s="57">
        <v>0</v>
      </c>
    </row>
    <row r="8" spans="1:23" ht="24.75" customHeight="1">
      <c r="A8" s="40" t="s">
        <v>16</v>
      </c>
      <c r="B8" s="16">
        <v>0</v>
      </c>
      <c r="C8" s="17">
        <v>0</v>
      </c>
      <c r="D8" s="18">
        <v>0</v>
      </c>
      <c r="E8" s="17">
        <v>0</v>
      </c>
      <c r="F8" s="16">
        <v>0</v>
      </c>
      <c r="G8" s="17">
        <v>0</v>
      </c>
      <c r="H8" s="19">
        <v>0</v>
      </c>
      <c r="I8" s="17">
        <v>0</v>
      </c>
      <c r="J8" s="19">
        <v>0</v>
      </c>
      <c r="K8" s="17">
        <v>0</v>
      </c>
      <c r="L8" s="55">
        <v>0</v>
      </c>
      <c r="M8" s="56">
        <v>0</v>
      </c>
      <c r="N8" s="56">
        <v>0</v>
      </c>
      <c r="O8" s="57">
        <v>0</v>
      </c>
      <c r="P8" s="55">
        <v>0</v>
      </c>
      <c r="Q8" s="56">
        <v>0</v>
      </c>
      <c r="R8" s="56">
        <v>0</v>
      </c>
      <c r="S8" s="57">
        <v>0</v>
      </c>
      <c r="T8" s="55">
        <v>0</v>
      </c>
      <c r="U8" s="56">
        <v>0</v>
      </c>
      <c r="V8" s="56">
        <v>0</v>
      </c>
      <c r="W8" s="57">
        <v>0</v>
      </c>
    </row>
    <row r="9" spans="1:23" ht="24.75" customHeight="1">
      <c r="A9" s="39" t="s">
        <v>17</v>
      </c>
      <c r="B9" s="16">
        <v>0</v>
      </c>
      <c r="C9" s="17">
        <v>0</v>
      </c>
      <c r="D9" s="18">
        <v>0</v>
      </c>
      <c r="E9" s="17">
        <v>0</v>
      </c>
      <c r="F9" s="16">
        <v>0</v>
      </c>
      <c r="G9" s="17">
        <v>0</v>
      </c>
      <c r="H9" s="19">
        <v>0</v>
      </c>
      <c r="I9" s="17">
        <v>0</v>
      </c>
      <c r="J9" s="19">
        <v>0</v>
      </c>
      <c r="K9" s="17">
        <v>0</v>
      </c>
      <c r="L9" s="55">
        <v>0</v>
      </c>
      <c r="M9" s="56">
        <v>0</v>
      </c>
      <c r="N9" s="56">
        <v>0</v>
      </c>
      <c r="O9" s="57">
        <v>0</v>
      </c>
      <c r="P9" s="55">
        <v>0</v>
      </c>
      <c r="Q9" s="56">
        <v>0</v>
      </c>
      <c r="R9" s="56">
        <v>0</v>
      </c>
      <c r="S9" s="57">
        <v>0</v>
      </c>
      <c r="T9" s="55">
        <v>0</v>
      </c>
      <c r="U9" s="56">
        <v>0</v>
      </c>
      <c r="V9" s="56">
        <v>0</v>
      </c>
      <c r="W9" s="57">
        <v>0</v>
      </c>
    </row>
    <row r="10" spans="1:23" ht="24.75" customHeight="1">
      <c r="A10" s="40" t="s">
        <v>18</v>
      </c>
      <c r="B10" s="16">
        <v>0</v>
      </c>
      <c r="C10" s="17">
        <v>0</v>
      </c>
      <c r="D10" s="18">
        <v>0</v>
      </c>
      <c r="E10" s="17">
        <v>0</v>
      </c>
      <c r="F10" s="16">
        <v>0</v>
      </c>
      <c r="G10" s="17">
        <v>0</v>
      </c>
      <c r="H10" s="19">
        <v>0</v>
      </c>
      <c r="I10" s="17">
        <v>0</v>
      </c>
      <c r="J10" s="19">
        <v>0</v>
      </c>
      <c r="K10" s="17">
        <v>0</v>
      </c>
      <c r="L10" s="55">
        <v>0</v>
      </c>
      <c r="M10" s="56">
        <v>0</v>
      </c>
      <c r="N10" s="56">
        <v>0</v>
      </c>
      <c r="O10" s="57">
        <v>0</v>
      </c>
      <c r="P10" s="55">
        <v>0</v>
      </c>
      <c r="Q10" s="56">
        <v>0</v>
      </c>
      <c r="R10" s="56">
        <v>0</v>
      </c>
      <c r="S10" s="57">
        <v>0</v>
      </c>
      <c r="T10" s="55">
        <v>0</v>
      </c>
      <c r="U10" s="56">
        <v>0</v>
      </c>
      <c r="V10" s="56">
        <v>0</v>
      </c>
      <c r="W10" s="57">
        <v>0</v>
      </c>
    </row>
    <row r="11" spans="1:23" ht="24.75" customHeight="1">
      <c r="A11" s="39" t="s">
        <v>19</v>
      </c>
      <c r="B11" s="16">
        <v>0</v>
      </c>
      <c r="C11" s="17">
        <v>0</v>
      </c>
      <c r="D11" s="18">
        <v>0</v>
      </c>
      <c r="E11" s="17">
        <v>0</v>
      </c>
      <c r="F11" s="16">
        <v>0</v>
      </c>
      <c r="G11" s="17">
        <v>0</v>
      </c>
      <c r="H11" s="19">
        <v>0</v>
      </c>
      <c r="I11" s="17">
        <v>0</v>
      </c>
      <c r="J11" s="19">
        <v>0</v>
      </c>
      <c r="K11" s="17">
        <v>0</v>
      </c>
      <c r="L11" s="55">
        <v>0</v>
      </c>
      <c r="M11" s="56">
        <v>0</v>
      </c>
      <c r="N11" s="56">
        <v>0</v>
      </c>
      <c r="O11" s="57">
        <v>0</v>
      </c>
      <c r="P11" s="55">
        <v>0</v>
      </c>
      <c r="Q11" s="56">
        <v>0</v>
      </c>
      <c r="R11" s="56">
        <v>0</v>
      </c>
      <c r="S11" s="57">
        <v>0</v>
      </c>
      <c r="T11" s="55">
        <v>0</v>
      </c>
      <c r="U11" s="56">
        <v>0</v>
      </c>
      <c r="V11" s="56">
        <v>0</v>
      </c>
      <c r="W11" s="57">
        <v>0</v>
      </c>
    </row>
    <row r="12" spans="1:23" ht="24.75" customHeight="1">
      <c r="A12" s="40" t="s">
        <v>20</v>
      </c>
      <c r="B12" s="16">
        <v>0</v>
      </c>
      <c r="C12" s="17">
        <v>0</v>
      </c>
      <c r="D12" s="18">
        <v>0</v>
      </c>
      <c r="E12" s="17">
        <v>0</v>
      </c>
      <c r="F12" s="16">
        <v>0</v>
      </c>
      <c r="G12" s="17">
        <v>0</v>
      </c>
      <c r="H12" s="19">
        <v>0</v>
      </c>
      <c r="I12" s="17">
        <v>0</v>
      </c>
      <c r="J12" s="19">
        <v>0</v>
      </c>
      <c r="K12" s="17">
        <v>0</v>
      </c>
      <c r="L12" s="55">
        <v>0</v>
      </c>
      <c r="M12" s="56">
        <v>0</v>
      </c>
      <c r="N12" s="56">
        <v>0</v>
      </c>
      <c r="O12" s="57">
        <v>0</v>
      </c>
      <c r="P12" s="55">
        <v>0</v>
      </c>
      <c r="Q12" s="56">
        <v>0</v>
      </c>
      <c r="R12" s="56">
        <v>0</v>
      </c>
      <c r="S12" s="57">
        <v>0</v>
      </c>
      <c r="T12" s="55">
        <v>0</v>
      </c>
      <c r="U12" s="56">
        <v>0</v>
      </c>
      <c r="V12" s="56">
        <v>0</v>
      </c>
      <c r="W12" s="57">
        <v>0</v>
      </c>
    </row>
    <row r="13" spans="1:23" ht="24.75" customHeight="1">
      <c r="A13" s="39" t="s">
        <v>21</v>
      </c>
      <c r="B13" s="16">
        <v>0</v>
      </c>
      <c r="C13" s="17">
        <v>0</v>
      </c>
      <c r="D13" s="18">
        <v>0</v>
      </c>
      <c r="E13" s="17">
        <v>0</v>
      </c>
      <c r="F13" s="16">
        <v>0</v>
      </c>
      <c r="G13" s="17">
        <v>0</v>
      </c>
      <c r="H13" s="19">
        <v>0</v>
      </c>
      <c r="I13" s="17">
        <v>0</v>
      </c>
      <c r="J13" s="19">
        <v>0</v>
      </c>
      <c r="K13" s="17">
        <v>0</v>
      </c>
      <c r="L13" s="55">
        <v>0</v>
      </c>
      <c r="M13" s="56">
        <v>0</v>
      </c>
      <c r="N13" s="56">
        <v>0</v>
      </c>
      <c r="O13" s="57">
        <v>0</v>
      </c>
      <c r="P13" s="55">
        <v>0</v>
      </c>
      <c r="Q13" s="56">
        <v>0</v>
      </c>
      <c r="R13" s="56">
        <v>0</v>
      </c>
      <c r="S13" s="57">
        <v>0</v>
      </c>
      <c r="T13" s="55">
        <v>0</v>
      </c>
      <c r="U13" s="56">
        <v>0</v>
      </c>
      <c r="V13" s="56">
        <v>0</v>
      </c>
      <c r="W13" s="57">
        <v>0</v>
      </c>
    </row>
    <row r="14" spans="1:23" ht="24.75" customHeight="1">
      <c r="A14" s="40" t="s">
        <v>22</v>
      </c>
      <c r="B14" s="16">
        <v>0</v>
      </c>
      <c r="C14" s="17">
        <v>0</v>
      </c>
      <c r="D14" s="18">
        <v>0</v>
      </c>
      <c r="E14" s="17">
        <v>0</v>
      </c>
      <c r="F14" s="16">
        <v>0</v>
      </c>
      <c r="G14" s="17">
        <v>0</v>
      </c>
      <c r="H14" s="19">
        <v>0</v>
      </c>
      <c r="I14" s="17">
        <v>0</v>
      </c>
      <c r="J14" s="19">
        <v>0</v>
      </c>
      <c r="K14" s="17">
        <v>0</v>
      </c>
      <c r="L14" s="55">
        <v>0</v>
      </c>
      <c r="M14" s="56">
        <v>0</v>
      </c>
      <c r="N14" s="56">
        <v>0</v>
      </c>
      <c r="O14" s="57">
        <v>0</v>
      </c>
      <c r="P14" s="55">
        <v>0</v>
      </c>
      <c r="Q14" s="56">
        <v>0</v>
      </c>
      <c r="R14" s="56">
        <v>0</v>
      </c>
      <c r="S14" s="57">
        <v>0</v>
      </c>
      <c r="T14" s="55">
        <v>0</v>
      </c>
      <c r="U14" s="56">
        <v>0</v>
      </c>
      <c r="V14" s="56">
        <v>0</v>
      </c>
      <c r="W14" s="57">
        <v>0</v>
      </c>
    </row>
    <row r="15" spans="1:23" ht="24.75" customHeight="1" thickBot="1">
      <c r="A15" s="39" t="s">
        <v>23</v>
      </c>
      <c r="B15" s="20">
        <v>0</v>
      </c>
      <c r="C15" s="21">
        <v>0</v>
      </c>
      <c r="D15" s="22">
        <v>0</v>
      </c>
      <c r="E15" s="21">
        <v>0</v>
      </c>
      <c r="F15" s="20">
        <v>0</v>
      </c>
      <c r="G15" s="21">
        <v>0</v>
      </c>
      <c r="H15" s="23">
        <v>0</v>
      </c>
      <c r="I15" s="21">
        <v>0</v>
      </c>
      <c r="J15" s="23">
        <v>0</v>
      </c>
      <c r="K15" s="21">
        <v>0</v>
      </c>
      <c r="L15" s="58">
        <v>0</v>
      </c>
      <c r="M15" s="59">
        <v>0</v>
      </c>
      <c r="N15" s="59">
        <v>0</v>
      </c>
      <c r="O15" s="60">
        <v>0</v>
      </c>
      <c r="P15" s="58">
        <v>0</v>
      </c>
      <c r="Q15" s="59">
        <v>0</v>
      </c>
      <c r="R15" s="59">
        <v>0</v>
      </c>
      <c r="S15" s="60">
        <v>0</v>
      </c>
      <c r="T15" s="58">
        <v>0</v>
      </c>
      <c r="U15" s="59">
        <v>0</v>
      </c>
      <c r="V15" s="59">
        <v>0</v>
      </c>
      <c r="W15" s="60">
        <v>0</v>
      </c>
    </row>
    <row r="16" spans="1:23" ht="24.75" customHeight="1" thickBot="1" thickTop="1">
      <c r="A16" s="11" t="s">
        <v>1</v>
      </c>
      <c r="B16" s="5">
        <f aca="true" t="shared" si="0" ref="B16:W16">SUM(B4:B15)</f>
        <v>0</v>
      </c>
      <c r="C16" s="3">
        <f t="shared" si="0"/>
        <v>0</v>
      </c>
      <c r="D16" s="6">
        <f t="shared" si="0"/>
        <v>0</v>
      </c>
      <c r="E16" s="4">
        <f t="shared" si="0"/>
        <v>0</v>
      </c>
      <c r="F16" s="5">
        <f t="shared" si="0"/>
        <v>0</v>
      </c>
      <c r="G16" s="4">
        <f t="shared" si="0"/>
        <v>0</v>
      </c>
      <c r="H16" s="7">
        <f>SUM(H4:H15)</f>
        <v>0</v>
      </c>
      <c r="I16" s="4">
        <f>SUM(I4:I15)</f>
        <v>0</v>
      </c>
      <c r="J16" s="7">
        <f t="shared" si="0"/>
        <v>0</v>
      </c>
      <c r="K16" s="4">
        <f t="shared" si="0"/>
        <v>0</v>
      </c>
      <c r="L16" s="29">
        <f t="shared" si="0"/>
        <v>0</v>
      </c>
      <c r="M16" s="30">
        <f t="shared" si="0"/>
        <v>0</v>
      </c>
      <c r="N16" s="30">
        <f t="shared" si="0"/>
        <v>0</v>
      </c>
      <c r="O16" s="31">
        <f t="shared" si="0"/>
        <v>0</v>
      </c>
      <c r="P16" s="29">
        <f t="shared" si="0"/>
        <v>0</v>
      </c>
      <c r="Q16" s="30">
        <f t="shared" si="0"/>
        <v>0</v>
      </c>
      <c r="R16" s="30">
        <f t="shared" si="0"/>
        <v>0</v>
      </c>
      <c r="S16" s="31">
        <f t="shared" si="0"/>
        <v>0</v>
      </c>
      <c r="T16" s="29">
        <f t="shared" si="0"/>
        <v>0</v>
      </c>
      <c r="U16" s="30">
        <f t="shared" si="0"/>
        <v>0</v>
      </c>
      <c r="V16" s="30">
        <f t="shared" si="0"/>
        <v>0</v>
      </c>
      <c r="W16" s="31">
        <f t="shared" si="0"/>
        <v>0</v>
      </c>
    </row>
    <row r="17" spans="1:23" ht="24.75" customHeight="1" thickBot="1" thickTop="1">
      <c r="A17" s="37" t="s">
        <v>2</v>
      </c>
      <c r="B17" s="24">
        <v>0</v>
      </c>
      <c r="C17" s="25">
        <v>0</v>
      </c>
      <c r="D17" s="26">
        <v>0</v>
      </c>
      <c r="E17" s="27">
        <v>0</v>
      </c>
      <c r="F17" s="24">
        <v>0</v>
      </c>
      <c r="G17" s="25">
        <v>0</v>
      </c>
      <c r="H17" s="28">
        <v>0</v>
      </c>
      <c r="I17" s="25">
        <v>0</v>
      </c>
      <c r="J17" s="28">
        <v>0</v>
      </c>
      <c r="K17" s="25">
        <v>0</v>
      </c>
      <c r="L17" s="44">
        <v>0</v>
      </c>
      <c r="M17" s="45">
        <v>0</v>
      </c>
      <c r="N17" s="45">
        <v>0</v>
      </c>
      <c r="O17" s="46">
        <v>0</v>
      </c>
      <c r="P17" s="44">
        <v>0</v>
      </c>
      <c r="Q17" s="45">
        <v>0</v>
      </c>
      <c r="R17" s="45">
        <v>0</v>
      </c>
      <c r="S17" s="46">
        <v>0</v>
      </c>
      <c r="T17" s="44">
        <v>0</v>
      </c>
      <c r="U17" s="45">
        <v>0</v>
      </c>
      <c r="V17" s="45">
        <v>0</v>
      </c>
      <c r="W17" s="46">
        <v>0</v>
      </c>
    </row>
    <row r="18" spans="1:23" ht="21.75" customHeight="1" thickTop="1">
      <c r="A18" s="10" t="s">
        <v>40</v>
      </c>
      <c r="B18" s="85" t="s">
        <v>49</v>
      </c>
      <c r="C18" s="98"/>
      <c r="D18" s="101" t="s">
        <v>50</v>
      </c>
      <c r="E18" s="102"/>
      <c r="F18" s="85" t="s">
        <v>7</v>
      </c>
      <c r="G18" s="86"/>
      <c r="H18" s="93" t="s">
        <v>8</v>
      </c>
      <c r="I18" s="86"/>
      <c r="J18" s="93" t="s">
        <v>9</v>
      </c>
      <c r="K18" s="86"/>
      <c r="L18" s="32" t="s">
        <v>31</v>
      </c>
      <c r="M18" s="33" t="s">
        <v>32</v>
      </c>
      <c r="N18" s="33" t="s">
        <v>33</v>
      </c>
      <c r="O18" s="34" t="s">
        <v>34</v>
      </c>
      <c r="P18" s="32" t="s">
        <v>31</v>
      </c>
      <c r="Q18" s="33" t="s">
        <v>32</v>
      </c>
      <c r="R18" s="33" t="s">
        <v>33</v>
      </c>
      <c r="S18" s="34" t="s">
        <v>34</v>
      </c>
      <c r="T18" s="32" t="s">
        <v>31</v>
      </c>
      <c r="U18" s="33" t="s">
        <v>32</v>
      </c>
      <c r="V18" s="33" t="s">
        <v>33</v>
      </c>
      <c r="W18" s="34" t="s">
        <v>34</v>
      </c>
    </row>
    <row r="19" spans="1:23" ht="21.75" customHeight="1">
      <c r="A19" s="10" t="s">
        <v>41</v>
      </c>
      <c r="B19" s="99"/>
      <c r="C19" s="100"/>
      <c r="D19" s="105">
        <f>D16*2.2</f>
        <v>0</v>
      </c>
      <c r="E19" s="106"/>
      <c r="F19" s="87"/>
      <c r="G19" s="88"/>
      <c r="H19" s="87"/>
      <c r="I19" s="88"/>
      <c r="J19" s="87"/>
      <c r="K19" s="88"/>
      <c r="L19" s="67">
        <f>L16*40</f>
        <v>0</v>
      </c>
      <c r="M19" s="65">
        <f>M16*20</f>
        <v>0</v>
      </c>
      <c r="N19" s="65">
        <f>N16*10</f>
        <v>0</v>
      </c>
      <c r="O19" s="61">
        <f>O16*5</f>
        <v>0</v>
      </c>
      <c r="P19" s="67">
        <f>P16*40</f>
        <v>0</v>
      </c>
      <c r="Q19" s="65">
        <f>Q16*20</f>
        <v>0</v>
      </c>
      <c r="R19" s="65">
        <f>R16*10</f>
        <v>0</v>
      </c>
      <c r="S19" s="61">
        <f>S16*5</f>
        <v>0</v>
      </c>
      <c r="T19" s="67">
        <f>T16*40</f>
        <v>0</v>
      </c>
      <c r="U19" s="65">
        <f>U16*20</f>
        <v>0</v>
      </c>
      <c r="V19" s="65">
        <f>V16*10</f>
        <v>0</v>
      </c>
      <c r="W19" s="61">
        <f>W16*5</f>
        <v>0</v>
      </c>
    </row>
    <row r="20" spans="1:23" ht="21.75" customHeight="1">
      <c r="A20" s="10" t="s">
        <v>42</v>
      </c>
      <c r="B20" s="89">
        <f>B16*0.38</f>
        <v>0</v>
      </c>
      <c r="C20" s="90"/>
      <c r="D20" s="103" t="s">
        <v>51</v>
      </c>
      <c r="E20" s="104"/>
      <c r="F20" s="89">
        <f>F16*0.58</f>
        <v>0</v>
      </c>
      <c r="G20" s="90"/>
      <c r="H20" s="89">
        <f>H16*2.3</f>
        <v>0</v>
      </c>
      <c r="I20" s="90"/>
      <c r="J20" s="89">
        <f>J16*2.5</f>
        <v>0</v>
      </c>
      <c r="K20" s="90"/>
      <c r="L20" s="68"/>
      <c r="M20" s="66"/>
      <c r="N20" s="66"/>
      <c r="O20" s="62"/>
      <c r="P20" s="68"/>
      <c r="Q20" s="66"/>
      <c r="R20" s="66"/>
      <c r="S20" s="62"/>
      <c r="T20" s="68"/>
      <c r="U20" s="66"/>
      <c r="V20" s="66"/>
      <c r="W20" s="62"/>
    </row>
    <row r="21" spans="1:23" ht="21.75" customHeight="1" thickBot="1">
      <c r="A21" s="47" t="s">
        <v>47</v>
      </c>
      <c r="B21" s="91"/>
      <c r="C21" s="92"/>
      <c r="D21" s="91">
        <f>D16*6</f>
        <v>0</v>
      </c>
      <c r="E21" s="92"/>
      <c r="F21" s="91"/>
      <c r="G21" s="92"/>
      <c r="H21" s="91"/>
      <c r="I21" s="92"/>
      <c r="J21" s="91"/>
      <c r="K21" s="92"/>
      <c r="L21" s="35" t="s">
        <v>35</v>
      </c>
      <c r="M21" s="63">
        <f>SUM(L19:O20)</f>
        <v>0</v>
      </c>
      <c r="N21" s="64"/>
      <c r="O21" s="41" t="s">
        <v>46</v>
      </c>
      <c r="P21" s="35" t="s">
        <v>35</v>
      </c>
      <c r="Q21" s="63">
        <f>SUM(P19:S20)</f>
        <v>0</v>
      </c>
      <c r="R21" s="64"/>
      <c r="S21" s="41" t="s">
        <v>46</v>
      </c>
      <c r="T21" s="35" t="s">
        <v>35</v>
      </c>
      <c r="U21" s="63">
        <f>SUM(T19:W20)</f>
        <v>0</v>
      </c>
      <c r="V21" s="64"/>
      <c r="W21" s="41" t="s">
        <v>46</v>
      </c>
    </row>
    <row r="22" spans="1:21" s="1" customFormat="1" ht="19.5" customHeight="1">
      <c r="A22" s="42" t="s">
        <v>36</v>
      </c>
      <c r="M22" s="43"/>
      <c r="N22" s="36"/>
      <c r="O22" s="36"/>
      <c r="P22" s="36"/>
      <c r="Q22" s="36"/>
      <c r="R22" s="36"/>
      <c r="S22" s="36"/>
      <c r="T22" s="36"/>
      <c r="U22" s="36"/>
    </row>
    <row r="23" spans="1:21" s="1" customFormat="1" ht="19.5" customHeight="1" thickBot="1">
      <c r="A23" s="1" t="s">
        <v>37</v>
      </c>
      <c r="M23" s="36"/>
      <c r="N23" s="36"/>
      <c r="O23" s="36"/>
      <c r="P23" s="36"/>
      <c r="Q23" s="36"/>
      <c r="R23" s="36"/>
      <c r="S23" s="36"/>
      <c r="T23" s="36"/>
      <c r="U23" s="36"/>
    </row>
    <row r="24" spans="1:23" s="1" customFormat="1" ht="19.5" customHeight="1" thickTop="1">
      <c r="A24" s="1" t="s">
        <v>38</v>
      </c>
      <c r="K24" s="75" t="s">
        <v>3</v>
      </c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7"/>
    </row>
    <row r="25" spans="1:23" s="1" customFormat="1" ht="19.5" customHeight="1" thickBot="1">
      <c r="A25" s="1" t="s">
        <v>39</v>
      </c>
      <c r="K25" s="78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80"/>
    </row>
    <row r="26" ht="14.25" thickTop="1"/>
  </sheetData>
  <sheetProtection sheet="1" objects="1" scenarios="1"/>
  <mergeCells count="37">
    <mergeCell ref="A2:A3"/>
    <mergeCell ref="B2:C2"/>
    <mergeCell ref="D2:E2"/>
    <mergeCell ref="B20:C21"/>
    <mergeCell ref="B18:C19"/>
    <mergeCell ref="D18:E18"/>
    <mergeCell ref="D20:E20"/>
    <mergeCell ref="D19:E19"/>
    <mergeCell ref="D21:E21"/>
    <mergeCell ref="K24:W25"/>
    <mergeCell ref="H2:I2"/>
    <mergeCell ref="J2:K2"/>
    <mergeCell ref="F2:G2"/>
    <mergeCell ref="F18:G19"/>
    <mergeCell ref="F20:G21"/>
    <mergeCell ref="H20:I21"/>
    <mergeCell ref="J20:K21"/>
    <mergeCell ref="H18:I19"/>
    <mergeCell ref="J18:K19"/>
    <mergeCell ref="L2:O2"/>
    <mergeCell ref="P2:S2"/>
    <mergeCell ref="T2:W2"/>
    <mergeCell ref="L19:L20"/>
    <mergeCell ref="M19:M20"/>
    <mergeCell ref="N19:N20"/>
    <mergeCell ref="O19:O20"/>
    <mergeCell ref="P19:P20"/>
    <mergeCell ref="U19:U20"/>
    <mergeCell ref="V19:V20"/>
    <mergeCell ref="W19:W20"/>
    <mergeCell ref="M21:N21"/>
    <mergeCell ref="Q21:R21"/>
    <mergeCell ref="U21:V21"/>
    <mergeCell ref="Q19:Q20"/>
    <mergeCell ref="R19:R20"/>
    <mergeCell ref="S19:S20"/>
    <mergeCell ref="T19:T20"/>
  </mergeCells>
  <dataValidations count="1">
    <dataValidation allowBlank="1" showInputMessage="1" showErrorMessage="1" imeMode="off" sqref="B4:K17"/>
  </dataValidations>
  <printOptions horizontalCentered="1"/>
  <pageMargins left="0.1968503937007874" right="0.1968503937007874" top="0.3937007874015748" bottom="0.1968503937007874" header="0.275590551181102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武田 勝磨</cp:lastModifiedBy>
  <cp:lastPrinted>2007-08-01T01:53:43Z</cp:lastPrinted>
  <dcterms:created xsi:type="dcterms:W3CDTF">2003-06-18T01:06:13Z</dcterms:created>
  <dcterms:modified xsi:type="dcterms:W3CDTF">2015-02-12T02:28:20Z</dcterms:modified>
  <cp:category/>
  <cp:version/>
  <cp:contentType/>
  <cp:contentStatus/>
</cp:coreProperties>
</file>